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20-21" sheetId="1" r:id="rId1"/>
  </sheets>
  <calcPr calcId="124519"/>
</workbook>
</file>

<file path=xl/calcChain.xml><?xml version="1.0" encoding="utf-8"?>
<calcChain xmlns="http://schemas.openxmlformats.org/spreadsheetml/2006/main">
  <c r="I25" i="1"/>
  <c r="H25"/>
  <c r="J24"/>
  <c r="J23"/>
  <c r="J22"/>
  <c r="J21"/>
  <c r="J20"/>
  <c r="J25" s="1"/>
  <c r="P16"/>
  <c r="O16"/>
  <c r="N16"/>
  <c r="M16"/>
  <c r="L16"/>
  <c r="K16"/>
  <c r="J16"/>
  <c r="I16"/>
  <c r="H16"/>
  <c r="G16"/>
  <c r="F16"/>
  <c r="E16"/>
  <c r="D16"/>
  <c r="C16"/>
  <c r="O15"/>
  <c r="M15"/>
  <c r="K15"/>
  <c r="I15"/>
  <c r="G15"/>
  <c r="E15"/>
  <c r="C15"/>
  <c r="O13"/>
  <c r="M13"/>
  <c r="M17" s="1"/>
  <c r="K13"/>
  <c r="I13"/>
  <c r="G13"/>
  <c r="E13"/>
  <c r="E17" s="1"/>
  <c r="C13"/>
  <c r="O11"/>
  <c r="M11"/>
  <c r="K11"/>
  <c r="K17" s="1"/>
  <c r="I11"/>
  <c r="G11"/>
  <c r="E11"/>
  <c r="C11"/>
  <c r="C17" s="1"/>
  <c r="O9"/>
  <c r="O17" s="1"/>
  <c r="M9"/>
  <c r="K9"/>
  <c r="I9"/>
  <c r="I17" s="1"/>
  <c r="G9"/>
  <c r="G17" s="1"/>
  <c r="E9"/>
  <c r="C9"/>
</calcChain>
</file>

<file path=xl/sharedStrings.xml><?xml version="1.0" encoding="utf-8"?>
<sst xmlns="http://schemas.openxmlformats.org/spreadsheetml/2006/main" count="54" uniqueCount="30">
  <si>
    <t>GOVERNMENT COLLEGE OF ENGINEERING, JALGAON.</t>
  </si>
  <si>
    <t xml:space="preserve"> CATEGORIESED BOYS / GIRLS DETAILS OF CANDIDATES  ADMITTED IN COLLEGE FOR YEAR -  2020-21</t>
  </si>
  <si>
    <t xml:space="preserve">Sr. No. </t>
  </si>
  <si>
    <t>YEAR</t>
  </si>
  <si>
    <t>CIVIL</t>
  </si>
  <si>
    <t>MECH</t>
  </si>
  <si>
    <t>EXTC</t>
  </si>
  <si>
    <t>INTSRU</t>
  </si>
  <si>
    <t>COMP</t>
  </si>
  <si>
    <t>ELECT</t>
  </si>
  <si>
    <t>TOTAL</t>
  </si>
  <si>
    <t>Boys</t>
  </si>
  <si>
    <t>Girls</t>
  </si>
  <si>
    <t>FE</t>
  </si>
  <si>
    <t>SE</t>
  </si>
  <si>
    <t>TE</t>
  </si>
  <si>
    <t>BE</t>
  </si>
  <si>
    <t xml:space="preserve">Grand Total </t>
  </si>
  <si>
    <t>M-Tech</t>
  </si>
  <si>
    <t xml:space="preserve"> I</t>
  </si>
  <si>
    <t>CANDIDATE</t>
  </si>
  <si>
    <t>2019-20</t>
  </si>
  <si>
    <t>II</t>
  </si>
  <si>
    <t>2018-19</t>
  </si>
  <si>
    <t>2017-18</t>
  </si>
  <si>
    <t>2016-17</t>
  </si>
  <si>
    <t>2015-16</t>
  </si>
  <si>
    <t>Total</t>
  </si>
  <si>
    <t>2014-15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</si>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</sst>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95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1" fontId="6" fillId="0" borderId="12" xfId="1" applyNumberFormat="1" applyFont="1" applyBorder="1" applyAlignment="1" applyProtection="1">
      <alignment horizontal="center" vertical="center"/>
      <protection hidden="1"/>
    </xf>
    <xf numFmtId="1" fontId="6" fillId="0" borderId="13" xfId="1" applyNumberFormat="1" applyFont="1" applyBorder="1" applyAlignment="1" applyProtection="1">
      <alignment horizontal="center" vertical="center"/>
      <protection hidden="1"/>
    </xf>
    <xf numFmtId="1" fontId="6" fillId="0" borderId="21" xfId="1" applyNumberFormat="1" applyFont="1" applyBorder="1" applyAlignment="1" applyProtection="1">
      <alignment horizontal="center" vertical="center"/>
      <protection hidden="1"/>
    </xf>
    <xf numFmtId="1" fontId="6" fillId="0" borderId="21" xfId="1" applyNumberFormat="1" applyFont="1" applyFill="1" applyBorder="1" applyAlignment="1" applyProtection="1">
      <alignment horizontal="center" vertical="center"/>
      <protection hidden="1"/>
    </xf>
    <xf numFmtId="1" fontId="6" fillId="0" borderId="22" xfId="1" applyNumberFormat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protection hidden="1"/>
    </xf>
    <xf numFmtId="0" fontId="6" fillId="0" borderId="0" xfId="1" applyFont="1" applyBorder="1" applyAlignment="1" applyProtection="1">
      <protection hidden="1"/>
    </xf>
    <xf numFmtId="1" fontId="6" fillId="0" borderId="30" xfId="1" applyNumberFormat="1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/>
      <protection hidden="1"/>
    </xf>
    <xf numFmtId="1" fontId="6" fillId="0" borderId="5" xfId="1" applyNumberFormat="1" applyFont="1" applyBorder="1" applyAlignment="1" applyProtection="1">
      <alignment horizontal="center" vertical="center"/>
      <protection hidden="1"/>
    </xf>
    <xf numFmtId="1" fontId="6" fillId="0" borderId="7" xfId="1" applyNumberFormat="1" applyFont="1" applyBorder="1" applyAlignment="1" applyProtection="1">
      <alignment horizontal="center" vertical="center"/>
      <protection hidden="1"/>
    </xf>
    <xf numFmtId="1" fontId="6" fillId="0" borderId="33" xfId="1" applyNumberFormat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5" xfId="1" applyFont="1" applyBorder="1" applyAlignment="1" applyProtection="1">
      <alignment horizontal="center" vertical="center"/>
      <protection hidden="1"/>
    </xf>
    <xf numFmtId="0" fontId="6" fillId="0" borderId="36" xfId="1" applyFont="1" applyBorder="1" applyAlignment="1" applyProtection="1">
      <alignment horizontal="center" vertical="center"/>
      <protection hidden="1"/>
    </xf>
    <xf numFmtId="0" fontId="6" fillId="0" borderId="24" xfId="1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center" vertical="center"/>
      <protection hidden="1"/>
    </xf>
    <xf numFmtId="0" fontId="1" fillId="0" borderId="0" xfId="0" applyFont="1" applyBorder="1"/>
    <xf numFmtId="1" fontId="4" fillId="0" borderId="0" xfId="1" applyNumberFormat="1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vertical="center"/>
      <protection hidden="1"/>
    </xf>
    <xf numFmtId="1" fontId="7" fillId="0" borderId="42" xfId="0" applyNumberFormat="1" applyFont="1" applyBorder="1" applyAlignment="1">
      <alignment horizontal="center" vertical="center"/>
    </xf>
    <xf numFmtId="1" fontId="4" fillId="0" borderId="5" xfId="1" applyNumberFormat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 wrapText="1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4" fillId="0" borderId="52" xfId="1" applyFont="1" applyBorder="1" applyAlignment="1" applyProtection="1">
      <alignment horizontal="right" vertical="center"/>
      <protection hidden="1"/>
    </xf>
    <xf numFmtId="0" fontId="0" fillId="0" borderId="53" xfId="0" applyBorder="1"/>
    <xf numFmtId="1" fontId="4" fillId="0" borderId="53" xfId="1" applyNumberFormat="1" applyFont="1" applyBorder="1" applyAlignment="1" applyProtection="1">
      <alignment horizontal="center" vertical="center"/>
      <protection hidden="1"/>
    </xf>
    <xf numFmtId="0" fontId="1" fillId="0" borderId="53" xfId="0" applyFont="1" applyBorder="1"/>
    <xf numFmtId="1" fontId="4" fillId="0" borderId="54" xfId="1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10" xfId="1" applyFont="1" applyBorder="1" applyAlignment="1" applyProtection="1">
      <alignment horizontal="center" vertical="center"/>
      <protection hidden="1"/>
    </xf>
    <xf numFmtId="1" fontId="6" fillId="0" borderId="17" xfId="1" applyNumberFormat="1" applyFont="1" applyBorder="1" applyAlignment="1" applyProtection="1">
      <alignment horizontal="center" vertical="center"/>
      <protection hidden="1"/>
    </xf>
    <xf numFmtId="1" fontId="6" fillId="0" borderId="18" xfId="1" applyNumberFormat="1" applyFont="1" applyBorder="1" applyAlignment="1" applyProtection="1">
      <alignment horizontal="center" vertical="center"/>
      <protection hidden="1"/>
    </xf>
    <xf numFmtId="1" fontId="6" fillId="0" borderId="19" xfId="1" applyNumberFormat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/>
      <protection hidden="1"/>
    </xf>
    <xf numFmtId="0" fontId="6" fillId="0" borderId="11" xfId="1" applyFont="1" applyBorder="1" applyAlignment="1" applyProtection="1">
      <alignment horizontal="center"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6" fillId="0" borderId="20" xfId="1" applyFont="1" applyBorder="1" applyAlignment="1" applyProtection="1">
      <alignment horizontal="center" vertical="center"/>
      <protection hidden="1"/>
    </xf>
    <xf numFmtId="0" fontId="6" fillId="0" borderId="23" xfId="1" applyFont="1" applyBorder="1" applyAlignment="1" applyProtection="1">
      <alignment horizontal="center" vertical="center"/>
      <protection hidden="1"/>
    </xf>
    <xf numFmtId="1" fontId="6" fillId="0" borderId="27" xfId="1" applyNumberFormat="1" applyFont="1" applyBorder="1" applyAlignment="1" applyProtection="1">
      <alignment horizontal="center" vertical="center"/>
      <protection hidden="1"/>
    </xf>
    <xf numFmtId="1" fontId="6" fillId="0" borderId="28" xfId="1" applyNumberFormat="1" applyFont="1" applyBorder="1" applyAlignment="1" applyProtection="1">
      <alignment horizontal="center" vertical="center"/>
      <protection hidden="1"/>
    </xf>
    <xf numFmtId="1" fontId="6" fillId="0" borderId="29" xfId="1" applyNumberFormat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 applyProtection="1">
      <alignment horizontal="center" vertical="center"/>
      <protection hidden="1"/>
    </xf>
    <xf numFmtId="0" fontId="3" fillId="0" borderId="37" xfId="1" applyFont="1" applyBorder="1" applyAlignment="1" applyProtection="1">
      <alignment horizontal="center" vertical="center"/>
      <protection hidden="1"/>
    </xf>
    <xf numFmtId="0" fontId="6" fillId="0" borderId="32" xfId="1" applyFont="1" applyBorder="1" applyAlignment="1" applyProtection="1">
      <alignment horizontal="center" vertical="center"/>
      <protection hidden="1"/>
    </xf>
    <xf numFmtId="0" fontId="6" fillId="0" borderId="38" xfId="1" applyFont="1" applyBorder="1" applyAlignment="1" applyProtection="1">
      <alignment horizontal="center" vertical="center"/>
      <protection hidden="1"/>
    </xf>
    <xf numFmtId="1" fontId="6" fillId="0" borderId="34" xfId="1" applyNumberFormat="1" applyFont="1" applyBorder="1" applyAlignment="1" applyProtection="1">
      <alignment horizontal="center" vertical="center"/>
      <protection hidden="1"/>
    </xf>
    <xf numFmtId="1" fontId="6" fillId="0" borderId="35" xfId="1" applyNumberFormat="1" applyFont="1" applyBorder="1" applyAlignment="1" applyProtection="1">
      <alignment horizontal="center" vertical="center"/>
      <protection hidden="1"/>
    </xf>
    <xf numFmtId="1" fontId="6" fillId="0" borderId="36" xfId="1" applyNumberFormat="1" applyFont="1" applyBorder="1" applyAlignment="1" applyProtection="1">
      <alignment horizontal="center" vertical="center"/>
      <protection hidden="1"/>
    </xf>
    <xf numFmtId="1" fontId="6" fillId="0" borderId="39" xfId="1" applyNumberFormat="1" applyFont="1" applyBorder="1" applyAlignment="1" applyProtection="1">
      <alignment horizontal="center" vertical="center"/>
      <protection hidden="1"/>
    </xf>
    <xf numFmtId="1" fontId="6" fillId="0" borderId="40" xfId="1" applyNumberFormat="1" applyFont="1" applyBorder="1" applyAlignment="1" applyProtection="1">
      <alignment horizontal="center" vertical="center"/>
      <protection hidden="1"/>
    </xf>
    <xf numFmtId="1" fontId="6" fillId="0" borderId="41" xfId="1" applyNumberFormat="1" applyFont="1" applyBorder="1" applyAlignment="1" applyProtection="1">
      <alignment horizontal="center" vertical="center"/>
      <protection hidden="1"/>
    </xf>
    <xf numFmtId="1" fontId="6" fillId="0" borderId="42" xfId="1" applyNumberFormat="1" applyFont="1" applyBorder="1" applyAlignment="1" applyProtection="1">
      <alignment horizontal="center" vertical="center"/>
      <protection hidden="1"/>
    </xf>
    <xf numFmtId="0" fontId="6" fillId="0" borderId="25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/>
      <protection hidden="1"/>
    </xf>
    <xf numFmtId="1" fontId="6" fillId="0" borderId="44" xfId="1" applyNumberFormat="1" applyFont="1" applyBorder="1" applyAlignment="1" applyProtection="1">
      <alignment horizontal="center" vertical="center"/>
      <protection hidden="1"/>
    </xf>
    <xf numFmtId="0" fontId="6" fillId="0" borderId="24" xfId="1" applyFont="1" applyBorder="1" applyAlignment="1" applyProtection="1">
      <alignment horizontal="center" vertical="center" wrapText="1"/>
      <protection hidden="1"/>
    </xf>
    <xf numFmtId="0" fontId="6" fillId="0" borderId="21" xfId="1" applyFont="1" applyBorder="1" applyAlignment="1" applyProtection="1">
      <alignment horizontal="center" vertical="center" wrapText="1"/>
      <protection hidden="1"/>
    </xf>
    <xf numFmtId="0" fontId="6" fillId="0" borderId="45" xfId="1" applyFont="1" applyBorder="1" applyAlignment="1" applyProtection="1">
      <alignment horizontal="center" vertical="center" wrapText="1"/>
      <protection hidden="1"/>
    </xf>
    <xf numFmtId="0" fontId="6" fillId="0" borderId="46" xfId="1" applyFont="1" applyBorder="1" applyAlignment="1" applyProtection="1">
      <alignment horizontal="center" vertical="center" wrapText="1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26" xfId="1" applyFont="1" applyBorder="1" applyAlignment="1" applyProtection="1">
      <alignment horizontal="center" vertical="center" wrapText="1"/>
      <protection hidden="1"/>
    </xf>
    <xf numFmtId="1" fontId="6" fillId="0" borderId="46" xfId="1" applyNumberFormat="1" applyFont="1" applyBorder="1" applyAlignment="1" applyProtection="1">
      <alignment horizontal="center" vertical="center"/>
      <protection hidden="1"/>
    </xf>
    <xf numFmtId="1" fontId="6" fillId="0" borderId="47" xfId="1" applyNumberFormat="1" applyFont="1" applyBorder="1" applyAlignment="1" applyProtection="1">
      <alignment horizontal="center" vertical="center"/>
      <protection hidden="1"/>
    </xf>
    <xf numFmtId="1" fontId="6" fillId="0" borderId="48" xfId="1" applyNumberFormat="1" applyFont="1" applyBorder="1" applyAlignment="1" applyProtection="1">
      <alignment horizontal="center" vertical="center"/>
      <protection hidden="1"/>
    </xf>
    <xf numFmtId="1" fontId="6" fillId="0" borderId="49" xfId="1" applyNumberFormat="1" applyFont="1" applyBorder="1" applyAlignment="1" applyProtection="1">
      <alignment horizontal="center" vertical="center"/>
      <protection hidden="1"/>
    </xf>
    <xf numFmtId="1" fontId="6" fillId="0" borderId="50" xfId="1" applyNumberFormat="1" applyFont="1" applyBorder="1" applyAlignment="1" applyProtection="1">
      <alignment horizontal="center" vertical="center"/>
      <protection hidden="1"/>
    </xf>
    <xf numFmtId="1" fontId="6" fillId="0" borderId="51" xfId="1" applyNumberFormat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 wrapText="1"/>
      <protection hidden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28"/>
  <sheetViews>
    <sheetView tabSelected="1" topLeftCell="A13" workbookViewId="0">
      <selection activeCell="J34" sqref="J34"/>
    </sheetView>
  </sheetViews>
  <sheetFormatPr defaultRowHeight="15"/>
  <sheetData>
    <row r="2" spans="1:16" ht="15.75" thickBot="1"/>
    <row r="3" spans="1:16" ht="23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ht="18.7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16" ht="15.75">
      <c r="A6" s="45" t="s">
        <v>2</v>
      </c>
      <c r="B6" s="4" t="s">
        <v>3</v>
      </c>
      <c r="C6" s="47" t="s">
        <v>4</v>
      </c>
      <c r="D6" s="48"/>
      <c r="E6" s="47" t="s">
        <v>5</v>
      </c>
      <c r="F6" s="48"/>
      <c r="G6" s="47" t="s">
        <v>6</v>
      </c>
      <c r="H6" s="48"/>
      <c r="I6" s="47" t="s">
        <v>7</v>
      </c>
      <c r="J6" s="48"/>
      <c r="K6" s="47" t="s">
        <v>8</v>
      </c>
      <c r="L6" s="48"/>
      <c r="M6" s="47" t="s">
        <v>9</v>
      </c>
      <c r="N6" s="48"/>
      <c r="O6" s="47" t="s">
        <v>10</v>
      </c>
      <c r="P6" s="49"/>
    </row>
    <row r="7" spans="1:16" ht="15.75">
      <c r="A7" s="46"/>
      <c r="B7" s="5"/>
      <c r="C7" s="6" t="s">
        <v>11</v>
      </c>
      <c r="D7" s="6" t="s">
        <v>12</v>
      </c>
      <c r="E7" s="6" t="s">
        <v>11</v>
      </c>
      <c r="F7" s="6" t="s">
        <v>12</v>
      </c>
      <c r="G7" s="6" t="s">
        <v>11</v>
      </c>
      <c r="H7" s="6" t="s">
        <v>12</v>
      </c>
      <c r="I7" s="6" t="s">
        <v>11</v>
      </c>
      <c r="J7" s="6" t="s">
        <v>12</v>
      </c>
      <c r="K7" s="6" t="s">
        <v>11</v>
      </c>
      <c r="L7" s="6" t="s">
        <v>12</v>
      </c>
      <c r="M7" s="6" t="s">
        <v>11</v>
      </c>
      <c r="N7" s="6" t="s">
        <v>12</v>
      </c>
      <c r="O7" s="6" t="s">
        <v>11</v>
      </c>
      <c r="P7" s="7" t="s">
        <v>12</v>
      </c>
    </row>
    <row r="8" spans="1:16" ht="15.75">
      <c r="A8" s="53">
        <v>1</v>
      </c>
      <c r="B8" s="55" t="s">
        <v>13</v>
      </c>
      <c r="C8" s="8">
        <v>31</v>
      </c>
      <c r="D8" s="8">
        <v>12</v>
      </c>
      <c r="E8" s="8">
        <v>39</v>
      </c>
      <c r="F8" s="8">
        <v>7</v>
      </c>
      <c r="G8" s="8">
        <v>28</v>
      </c>
      <c r="H8" s="8">
        <v>21</v>
      </c>
      <c r="I8" s="8">
        <v>17</v>
      </c>
      <c r="J8" s="8">
        <v>9</v>
      </c>
      <c r="K8" s="8">
        <v>44</v>
      </c>
      <c r="L8" s="8">
        <v>22</v>
      </c>
      <c r="M8" s="8">
        <v>32</v>
      </c>
      <c r="N8" s="8">
        <v>13</v>
      </c>
      <c r="O8" s="8">
        <v>191</v>
      </c>
      <c r="P8" s="9">
        <v>84</v>
      </c>
    </row>
    <row r="9" spans="1:16" ht="15.75">
      <c r="A9" s="54"/>
      <c r="B9" s="56"/>
      <c r="C9" s="50">
        <f>C8+D8</f>
        <v>43</v>
      </c>
      <c r="D9" s="51"/>
      <c r="E9" s="50">
        <f t="shared" ref="E9" si="0">E8+F8</f>
        <v>46</v>
      </c>
      <c r="F9" s="51"/>
      <c r="G9" s="50">
        <f t="shared" ref="G9" si="1">G8+H8</f>
        <v>49</v>
      </c>
      <c r="H9" s="51"/>
      <c r="I9" s="50">
        <f t="shared" ref="I9" si="2">I8+J8</f>
        <v>26</v>
      </c>
      <c r="J9" s="51"/>
      <c r="K9" s="50">
        <f t="shared" ref="K9" si="3">K8+L8</f>
        <v>66</v>
      </c>
      <c r="L9" s="51"/>
      <c r="M9" s="50">
        <f t="shared" ref="M9" si="4">M8+N8</f>
        <v>45</v>
      </c>
      <c r="N9" s="51"/>
      <c r="O9" s="50">
        <f t="shared" ref="O9" si="5">O8+P8</f>
        <v>275</v>
      </c>
      <c r="P9" s="52"/>
    </row>
    <row r="10" spans="1:16" ht="15.75">
      <c r="A10" s="53">
        <v>2</v>
      </c>
      <c r="B10" s="55" t="s">
        <v>14</v>
      </c>
      <c r="C10" s="8">
        <v>54</v>
      </c>
      <c r="D10" s="8">
        <v>29</v>
      </c>
      <c r="E10" s="8">
        <v>59</v>
      </c>
      <c r="F10" s="8">
        <v>16</v>
      </c>
      <c r="G10" s="8">
        <v>38</v>
      </c>
      <c r="H10" s="8">
        <v>37</v>
      </c>
      <c r="I10" s="8">
        <v>34</v>
      </c>
      <c r="J10" s="8">
        <v>11</v>
      </c>
      <c r="K10" s="8">
        <v>41</v>
      </c>
      <c r="L10" s="8">
        <v>31</v>
      </c>
      <c r="M10" s="8">
        <v>46</v>
      </c>
      <c r="N10" s="8">
        <v>25</v>
      </c>
      <c r="O10" s="8">
        <v>272</v>
      </c>
      <c r="P10" s="9">
        <v>149</v>
      </c>
    </row>
    <row r="11" spans="1:16" ht="15.75">
      <c r="A11" s="54"/>
      <c r="B11" s="56"/>
      <c r="C11" s="50">
        <f>C10+D10</f>
        <v>83</v>
      </c>
      <c r="D11" s="51"/>
      <c r="E11" s="50">
        <f t="shared" ref="E11" si="6">E10+F10</f>
        <v>75</v>
      </c>
      <c r="F11" s="51"/>
      <c r="G11" s="50">
        <f t="shared" ref="G11" si="7">G10+H10</f>
        <v>75</v>
      </c>
      <c r="H11" s="51"/>
      <c r="I11" s="50">
        <f t="shared" ref="I11" si="8">I10+J10</f>
        <v>45</v>
      </c>
      <c r="J11" s="51"/>
      <c r="K11" s="50">
        <f t="shared" ref="K11" si="9">K10+L10</f>
        <v>72</v>
      </c>
      <c r="L11" s="51"/>
      <c r="M11" s="50">
        <f t="shared" ref="M11" si="10">M10+N10</f>
        <v>71</v>
      </c>
      <c r="N11" s="51"/>
      <c r="O11" s="50">
        <f t="shared" ref="O11" si="11">O10+P10</f>
        <v>421</v>
      </c>
      <c r="P11" s="52"/>
    </row>
    <row r="12" spans="1:16" ht="15.75">
      <c r="A12" s="53">
        <v>3</v>
      </c>
      <c r="B12" s="57" t="s">
        <v>15</v>
      </c>
      <c r="C12" s="10">
        <v>39</v>
      </c>
      <c r="D12" s="10">
        <v>18</v>
      </c>
      <c r="E12" s="10">
        <v>52</v>
      </c>
      <c r="F12" s="10">
        <v>16</v>
      </c>
      <c r="G12" s="10">
        <v>41</v>
      </c>
      <c r="H12" s="10">
        <v>33</v>
      </c>
      <c r="I12" s="10">
        <v>36</v>
      </c>
      <c r="J12" s="10">
        <v>13</v>
      </c>
      <c r="K12" s="10">
        <v>39</v>
      </c>
      <c r="L12" s="10">
        <v>25</v>
      </c>
      <c r="M12" s="11">
        <v>47</v>
      </c>
      <c r="N12" s="11">
        <v>22</v>
      </c>
      <c r="O12" s="10">
        <v>254</v>
      </c>
      <c r="P12" s="12">
        <v>127</v>
      </c>
    </row>
    <row r="13" spans="1:16" ht="15.75">
      <c r="A13" s="54"/>
      <c r="B13" s="56"/>
      <c r="C13" s="50">
        <f>C12+D12</f>
        <v>57</v>
      </c>
      <c r="D13" s="51"/>
      <c r="E13" s="50">
        <f t="shared" ref="E13" si="12">E12+F12</f>
        <v>68</v>
      </c>
      <c r="F13" s="51"/>
      <c r="G13" s="50">
        <f t="shared" ref="G13" si="13">G12+H12</f>
        <v>74</v>
      </c>
      <c r="H13" s="51"/>
      <c r="I13" s="50">
        <f t="shared" ref="I13" si="14">I12+J12</f>
        <v>49</v>
      </c>
      <c r="J13" s="51"/>
      <c r="K13" s="50">
        <f t="shared" ref="K13" si="15">K12+L12</f>
        <v>64</v>
      </c>
      <c r="L13" s="51"/>
      <c r="M13" s="50">
        <f t="shared" ref="M13" si="16">M12+N12</f>
        <v>69</v>
      </c>
      <c r="N13" s="51"/>
      <c r="O13" s="50">
        <f t="shared" ref="O13" si="17">O12+P12</f>
        <v>381</v>
      </c>
      <c r="P13" s="52"/>
    </row>
    <row r="14" spans="1:16" ht="15.75">
      <c r="A14" s="53">
        <v>4</v>
      </c>
      <c r="B14" s="55" t="s">
        <v>16</v>
      </c>
      <c r="C14" s="8">
        <v>52</v>
      </c>
      <c r="D14" s="8">
        <v>25</v>
      </c>
      <c r="E14" s="8">
        <v>51</v>
      </c>
      <c r="F14" s="8">
        <v>15</v>
      </c>
      <c r="G14" s="8">
        <v>32</v>
      </c>
      <c r="H14" s="8">
        <v>26</v>
      </c>
      <c r="I14" s="8">
        <v>44</v>
      </c>
      <c r="J14" s="8">
        <v>16</v>
      </c>
      <c r="K14" s="8">
        <v>45</v>
      </c>
      <c r="L14" s="8">
        <v>28</v>
      </c>
      <c r="M14" s="8">
        <v>44</v>
      </c>
      <c r="N14" s="8">
        <v>27</v>
      </c>
      <c r="O14" s="8">
        <v>268</v>
      </c>
      <c r="P14" s="9">
        <v>137</v>
      </c>
    </row>
    <row r="15" spans="1:16" ht="15.75">
      <c r="A15" s="58"/>
      <c r="B15" s="56"/>
      <c r="C15" s="50">
        <f>C14+D14</f>
        <v>77</v>
      </c>
      <c r="D15" s="51"/>
      <c r="E15" s="50">
        <f t="shared" ref="E15" si="18">E14+F14</f>
        <v>66</v>
      </c>
      <c r="F15" s="51"/>
      <c r="G15" s="50">
        <f t="shared" ref="G15" si="19">G14+H14</f>
        <v>58</v>
      </c>
      <c r="H15" s="51"/>
      <c r="I15" s="50">
        <f t="shared" ref="I15" si="20">I14+J14</f>
        <v>60</v>
      </c>
      <c r="J15" s="51"/>
      <c r="K15" s="50">
        <f t="shared" ref="K15" si="21">K14+L14</f>
        <v>73</v>
      </c>
      <c r="L15" s="51"/>
      <c r="M15" s="50">
        <f t="shared" ref="M15" si="22">M14+N14</f>
        <v>71</v>
      </c>
      <c r="N15" s="51"/>
      <c r="O15" s="50">
        <f t="shared" ref="O15" si="23">O14+P14</f>
        <v>405</v>
      </c>
      <c r="P15" s="52"/>
    </row>
    <row r="16" spans="1:16" ht="15.75">
      <c r="A16" s="82"/>
      <c r="B16" s="83" t="s">
        <v>17</v>
      </c>
      <c r="C16" s="8">
        <f t="shared" ref="C16:P16" si="24">C8+C10+C12+C14</f>
        <v>176</v>
      </c>
      <c r="D16" s="8">
        <f t="shared" si="24"/>
        <v>84</v>
      </c>
      <c r="E16" s="8">
        <f t="shared" si="24"/>
        <v>201</v>
      </c>
      <c r="F16" s="8">
        <f t="shared" si="24"/>
        <v>54</v>
      </c>
      <c r="G16" s="8">
        <f t="shared" si="24"/>
        <v>139</v>
      </c>
      <c r="H16" s="8">
        <f t="shared" si="24"/>
        <v>117</v>
      </c>
      <c r="I16" s="8">
        <f t="shared" si="24"/>
        <v>131</v>
      </c>
      <c r="J16" s="8">
        <f t="shared" si="24"/>
        <v>49</v>
      </c>
      <c r="K16" s="8">
        <f t="shared" si="24"/>
        <v>169</v>
      </c>
      <c r="L16" s="8">
        <f t="shared" si="24"/>
        <v>106</v>
      </c>
      <c r="M16" s="8">
        <f t="shared" si="24"/>
        <v>169</v>
      </c>
      <c r="N16" s="8">
        <f t="shared" si="24"/>
        <v>87</v>
      </c>
      <c r="O16" s="8">
        <f t="shared" si="24"/>
        <v>985</v>
      </c>
      <c r="P16" s="9">
        <f t="shared" si="24"/>
        <v>497</v>
      </c>
    </row>
    <row r="17" spans="1:16" ht="16.5" thickBot="1">
      <c r="A17" s="82"/>
      <c r="B17" s="84"/>
      <c r="C17" s="59">
        <f>C9+C11+C13+C15</f>
        <v>260</v>
      </c>
      <c r="D17" s="60"/>
      <c r="E17" s="59">
        <f>E9+E11+E13+E15</f>
        <v>255</v>
      </c>
      <c r="F17" s="60"/>
      <c r="G17" s="59">
        <f>G9+G11+G13+G15</f>
        <v>256</v>
      </c>
      <c r="H17" s="60"/>
      <c r="I17" s="59">
        <f>I9+I11+I13+I15</f>
        <v>180</v>
      </c>
      <c r="J17" s="60"/>
      <c r="K17" s="59">
        <f>K9+K11+K13+K15</f>
        <v>275</v>
      </c>
      <c r="L17" s="60"/>
      <c r="M17" s="59">
        <f>M9+M11+M13+M15</f>
        <v>256</v>
      </c>
      <c r="N17" s="60"/>
      <c r="O17" s="59">
        <f>O9+O11+O13+O15</f>
        <v>1482</v>
      </c>
      <c r="P17" s="61"/>
    </row>
    <row r="18" spans="1:16" ht="16.5" thickBot="1">
      <c r="A18" s="13"/>
      <c r="B18" s="14"/>
      <c r="C18" s="14"/>
      <c r="D18" s="14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</row>
    <row r="19" spans="1:16" ht="15.75">
      <c r="A19" s="62">
        <v>5</v>
      </c>
      <c r="B19" s="63" t="s">
        <v>18</v>
      </c>
      <c r="C19" s="65" t="s">
        <v>19</v>
      </c>
      <c r="D19" s="18">
        <v>0</v>
      </c>
      <c r="E19" s="19">
        <v>0</v>
      </c>
      <c r="F19" s="14"/>
      <c r="G19" s="20" t="s">
        <v>3</v>
      </c>
      <c r="H19" s="21" t="s">
        <v>11</v>
      </c>
      <c r="I19" s="21" t="s">
        <v>12</v>
      </c>
      <c r="J19" s="22" t="s">
        <v>10</v>
      </c>
      <c r="K19" s="16"/>
      <c r="L19" s="67" t="s">
        <v>3</v>
      </c>
      <c r="M19" s="68"/>
      <c r="N19" s="68" t="s">
        <v>20</v>
      </c>
      <c r="O19" s="69"/>
      <c r="P19" s="17"/>
    </row>
    <row r="20" spans="1:16" ht="15.75">
      <c r="A20" s="62"/>
      <c r="B20" s="64"/>
      <c r="C20" s="66"/>
      <c r="D20" s="50">
        <v>0</v>
      </c>
      <c r="E20" s="52"/>
      <c r="F20" s="16"/>
      <c r="G20" s="23" t="s">
        <v>13</v>
      </c>
      <c r="H20" s="10">
        <v>191</v>
      </c>
      <c r="I20" s="10">
        <v>84</v>
      </c>
      <c r="J20" s="12">
        <f>SUM(H20:I20)</f>
        <v>275</v>
      </c>
      <c r="K20" s="16"/>
      <c r="L20" s="70" t="s">
        <v>21</v>
      </c>
      <c r="M20" s="71"/>
      <c r="N20" s="72">
        <v>1479</v>
      </c>
      <c r="O20" s="73"/>
      <c r="P20" s="17"/>
    </row>
    <row r="21" spans="1:16" ht="15.75">
      <c r="A21" s="62"/>
      <c r="B21" s="64"/>
      <c r="C21" s="74" t="s">
        <v>22</v>
      </c>
      <c r="D21" s="8">
        <v>1</v>
      </c>
      <c r="E21" s="9">
        <v>0</v>
      </c>
      <c r="F21" s="16"/>
      <c r="G21" s="24" t="s">
        <v>14</v>
      </c>
      <c r="H21" s="10">
        <v>272</v>
      </c>
      <c r="I21" s="10">
        <v>149</v>
      </c>
      <c r="J21" s="12">
        <f t="shared" ref="J21:J24" si="25">SUM(H21:I21)</f>
        <v>421</v>
      </c>
      <c r="K21" s="25"/>
      <c r="L21" s="70" t="s">
        <v>23</v>
      </c>
      <c r="M21" s="71"/>
      <c r="N21" s="72">
        <v>1640</v>
      </c>
      <c r="O21" s="73"/>
      <c r="P21" s="17"/>
    </row>
    <row r="22" spans="1:16" ht="15.75">
      <c r="A22" s="62"/>
      <c r="B22" s="64"/>
      <c r="C22" s="75"/>
      <c r="D22" s="76">
        <v>1</v>
      </c>
      <c r="E22" s="77"/>
      <c r="F22" s="16"/>
      <c r="G22" s="24" t="s">
        <v>15</v>
      </c>
      <c r="H22" s="10">
        <v>254</v>
      </c>
      <c r="I22" s="10">
        <v>127</v>
      </c>
      <c r="J22" s="12">
        <f t="shared" si="25"/>
        <v>381</v>
      </c>
      <c r="K22" s="25"/>
      <c r="L22" s="70" t="s">
        <v>24</v>
      </c>
      <c r="M22" s="71"/>
      <c r="N22" s="72">
        <v>1650</v>
      </c>
      <c r="O22" s="73"/>
      <c r="P22" s="17"/>
    </row>
    <row r="23" spans="1:16" ht="18">
      <c r="A23" s="62"/>
      <c r="B23" s="78" t="s">
        <v>17</v>
      </c>
      <c r="C23" s="79"/>
      <c r="D23" s="10">
        <v>1</v>
      </c>
      <c r="E23" s="12">
        <v>0</v>
      </c>
      <c r="F23" s="26"/>
      <c r="G23" s="24" t="s">
        <v>16</v>
      </c>
      <c r="H23" s="10">
        <v>268</v>
      </c>
      <c r="I23" s="10">
        <v>137</v>
      </c>
      <c r="J23" s="12">
        <f t="shared" si="25"/>
        <v>405</v>
      </c>
      <c r="K23" s="25"/>
      <c r="L23" s="70" t="s">
        <v>25</v>
      </c>
      <c r="M23" s="71"/>
      <c r="N23" s="72">
        <v>1596</v>
      </c>
      <c r="O23" s="73"/>
      <c r="P23" s="17"/>
    </row>
    <row r="24" spans="1:16" ht="18.75" thickBot="1">
      <c r="A24" s="62"/>
      <c r="B24" s="80"/>
      <c r="C24" s="81"/>
      <c r="D24" s="85">
        <v>1</v>
      </c>
      <c r="E24" s="86"/>
      <c r="F24" s="26"/>
      <c r="G24" s="27" t="s">
        <v>18</v>
      </c>
      <c r="H24" s="10">
        <v>1</v>
      </c>
      <c r="I24" s="10">
        <v>0</v>
      </c>
      <c r="J24" s="28">
        <f t="shared" si="25"/>
        <v>1</v>
      </c>
      <c r="K24" s="25"/>
      <c r="L24" s="70" t="s">
        <v>26</v>
      </c>
      <c r="M24" s="71"/>
      <c r="N24" s="72">
        <v>1675</v>
      </c>
      <c r="O24" s="73"/>
      <c r="P24" s="29"/>
    </row>
    <row r="25" spans="1:16" ht="18.75" thickBot="1">
      <c r="A25" s="30"/>
      <c r="B25" s="31"/>
      <c r="C25" s="31"/>
      <c r="D25" s="16"/>
      <c r="E25" s="16"/>
      <c r="F25" s="26"/>
      <c r="G25" s="32" t="s">
        <v>27</v>
      </c>
      <c r="H25" s="10">
        <f>SUM(H20:H24)</f>
        <v>986</v>
      </c>
      <c r="I25" s="10">
        <f>SUM(I20:I24)</f>
        <v>497</v>
      </c>
      <c r="J25" s="12">
        <f>SUM(J20:J24)</f>
        <v>1483</v>
      </c>
      <c r="K25" s="25"/>
      <c r="L25" s="87" t="s">
        <v>28</v>
      </c>
      <c r="M25" s="88"/>
      <c r="N25" s="89">
        <v>1706</v>
      </c>
      <c r="O25" s="90"/>
      <c r="P25" s="29"/>
    </row>
    <row r="26" spans="1:16" ht="19.5" thickBot="1">
      <c r="A26" s="62"/>
      <c r="B26" s="91"/>
      <c r="C26" s="91"/>
      <c r="D26" s="16"/>
      <c r="E26" s="16"/>
      <c r="F26" s="26"/>
      <c r="G26" s="80" t="s">
        <v>17</v>
      </c>
      <c r="H26" s="81"/>
      <c r="I26" s="92">
        <v>1483</v>
      </c>
      <c r="J26" s="93"/>
      <c r="K26" s="16"/>
      <c r="L26" s="16"/>
      <c r="M26" s="16"/>
      <c r="N26" s="16"/>
      <c r="O26" s="16"/>
      <c r="P26" s="29"/>
    </row>
    <row r="27" spans="1:16" ht="18">
      <c r="A27" s="62"/>
      <c r="B27" s="91"/>
      <c r="C27" s="91"/>
      <c r="D27" s="94"/>
      <c r="E27" s="94"/>
      <c r="F27" s="26"/>
      <c r="G27" s="33"/>
      <c r="H27" s="33"/>
      <c r="I27" s="33"/>
      <c r="J27" s="33"/>
      <c r="K27" s="25"/>
      <c r="L27" s="25"/>
      <c r="M27" s="25"/>
      <c r="N27" s="25"/>
      <c r="O27" s="26" t="s">
        <v>29</v>
      </c>
      <c r="P27" s="29"/>
    </row>
    <row r="28" spans="1:16" ht="18.75" thickBot="1">
      <c r="A28" s="34"/>
      <c r="B28" s="35"/>
      <c r="C28" s="35"/>
      <c r="D28" s="35"/>
      <c r="E28" s="35"/>
      <c r="F28" s="36"/>
      <c r="G28" s="35"/>
      <c r="H28" s="35"/>
      <c r="I28" s="35"/>
      <c r="J28" s="35"/>
      <c r="K28" s="37"/>
      <c r="L28" s="37"/>
      <c r="M28" s="37"/>
      <c r="N28" s="37"/>
      <c r="O28" s="36"/>
      <c r="P28" s="38"/>
    </row>
  </sheetData>
  <mergeCells count="83">
    <mergeCell ref="A26:A27"/>
    <mergeCell ref="B26:C26"/>
    <mergeCell ref="G26:H26"/>
    <mergeCell ref="I26:J26"/>
    <mergeCell ref="B27:C27"/>
    <mergeCell ref="D27:E27"/>
    <mergeCell ref="N23:O23"/>
    <mergeCell ref="D24:E24"/>
    <mergeCell ref="L24:M24"/>
    <mergeCell ref="N24:O24"/>
    <mergeCell ref="L25:M25"/>
    <mergeCell ref="N25:O25"/>
    <mergeCell ref="A16:A17"/>
    <mergeCell ref="B16:B17"/>
    <mergeCell ref="C17:D17"/>
    <mergeCell ref="E17:F17"/>
    <mergeCell ref="G17:H17"/>
    <mergeCell ref="A19:A24"/>
    <mergeCell ref="B19:B22"/>
    <mergeCell ref="C19:C20"/>
    <mergeCell ref="L19:M19"/>
    <mergeCell ref="N19:O19"/>
    <mergeCell ref="D20:E20"/>
    <mergeCell ref="L20:M20"/>
    <mergeCell ref="N20:O20"/>
    <mergeCell ref="C21:C22"/>
    <mergeCell ref="L21:M21"/>
    <mergeCell ref="N21:O21"/>
    <mergeCell ref="D22:E22"/>
    <mergeCell ref="L22:M22"/>
    <mergeCell ref="N22:O22"/>
    <mergeCell ref="B23:C24"/>
    <mergeCell ref="L23:M23"/>
    <mergeCell ref="I15:J15"/>
    <mergeCell ref="K15:L15"/>
    <mergeCell ref="M15:N15"/>
    <mergeCell ref="O15:P15"/>
    <mergeCell ref="K17:L17"/>
    <mergeCell ref="M17:N17"/>
    <mergeCell ref="O17:P17"/>
    <mergeCell ref="I17:J17"/>
    <mergeCell ref="A14:A15"/>
    <mergeCell ref="B14:B15"/>
    <mergeCell ref="C15:D15"/>
    <mergeCell ref="E15:F15"/>
    <mergeCell ref="G15:H15"/>
    <mergeCell ref="M11:N11"/>
    <mergeCell ref="O11:P11"/>
    <mergeCell ref="A12:A13"/>
    <mergeCell ref="B12:B13"/>
    <mergeCell ref="C13:D13"/>
    <mergeCell ref="E13:F13"/>
    <mergeCell ref="G13:H13"/>
    <mergeCell ref="I13:J13"/>
    <mergeCell ref="K13:L13"/>
    <mergeCell ref="M13:N13"/>
    <mergeCell ref="O13:P13"/>
    <mergeCell ref="K9:L9"/>
    <mergeCell ref="M9:N9"/>
    <mergeCell ref="O9:P9"/>
    <mergeCell ref="A10:A11"/>
    <mergeCell ref="B10:B11"/>
    <mergeCell ref="C11:D11"/>
    <mergeCell ref="E11:F11"/>
    <mergeCell ref="G11:H11"/>
    <mergeCell ref="I11:J11"/>
    <mergeCell ref="K11:L11"/>
    <mergeCell ref="A8:A9"/>
    <mergeCell ref="B8:B9"/>
    <mergeCell ref="C9:D9"/>
    <mergeCell ref="E9:F9"/>
    <mergeCell ref="G9:H9"/>
    <mergeCell ref="I9:J9"/>
    <mergeCell ref="A3:P3"/>
    <mergeCell ref="A4:P4"/>
    <mergeCell ref="A6:A7"/>
    <mergeCell ref="C6:D6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2021-07-05T12:25:16Z</dcterms:modified>
</cp:coreProperties>
</file>